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41" windowWidth="11602" windowHeight="84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'Ark1'!$A$1:$J$70</definedName>
  </definedNames>
  <calcPr fullCalcOnLoad="1"/>
</workbook>
</file>

<file path=xl/sharedStrings.xml><?xml version="1.0" encoding="utf-8"?>
<sst xmlns="http://schemas.openxmlformats.org/spreadsheetml/2006/main" count="388" uniqueCount="178">
  <si>
    <t>ST.OLOFSLOPPET 2004 - ETAPPEOVERSIKT.</t>
  </si>
  <si>
    <t>Nr.</t>
  </si>
  <si>
    <t>Start</t>
  </si>
  <si>
    <t>Slutt</t>
  </si>
  <si>
    <t>Km</t>
  </si>
  <si>
    <t>Navn</t>
  </si>
  <si>
    <t>Østersund</t>
  </si>
  <si>
    <t>Ås</t>
  </si>
  <si>
    <t>Krokom golfbana</t>
  </si>
  <si>
    <t xml:space="preserve">Krokom  </t>
  </si>
  <si>
    <t>1:1</t>
  </si>
  <si>
    <t>1:2</t>
  </si>
  <si>
    <t>1:3</t>
  </si>
  <si>
    <t>2:1</t>
  </si>
  <si>
    <t>Vesterkelen</t>
  </si>
  <si>
    <t>2:2</t>
  </si>
  <si>
    <t>Nalden</t>
  </si>
  <si>
    <t>3</t>
  </si>
  <si>
    <t>Valne</t>
  </si>
  <si>
    <t>4:1</t>
  </si>
  <si>
    <t>Gløsa</t>
  </si>
  <si>
    <t>4:2</t>
  </si>
  <si>
    <t>Wången</t>
  </si>
  <si>
    <t>5:1</t>
  </si>
  <si>
    <t>Slåtte</t>
  </si>
  <si>
    <t>5:2</t>
  </si>
  <si>
    <t>Bleckåsen</t>
  </si>
  <si>
    <t>6:1</t>
  </si>
  <si>
    <t>Andersbøle</t>
  </si>
  <si>
    <t>6:2</t>
  </si>
  <si>
    <t>Mørsil</t>
  </si>
  <si>
    <t>7:1</t>
  </si>
  <si>
    <t>Uppland</t>
  </si>
  <si>
    <t>7:2</t>
  </si>
  <si>
    <t>Jarpen</t>
  </si>
  <si>
    <t>8:1</t>
  </si>
  <si>
    <t>Undersåker krk.</t>
  </si>
  <si>
    <t>8:2</t>
  </si>
  <si>
    <t>Undersåker by</t>
  </si>
  <si>
    <t>9:1</t>
  </si>
  <si>
    <t>9:2</t>
  </si>
  <si>
    <t>Såå</t>
  </si>
  <si>
    <t>Åre</t>
  </si>
  <si>
    <t>10</t>
  </si>
  <si>
    <t>Duved</t>
  </si>
  <si>
    <t>11</t>
  </si>
  <si>
    <t>Åre Golfbanan</t>
  </si>
  <si>
    <t>12:1</t>
  </si>
  <si>
    <t>Bodsjøbrenna</t>
  </si>
  <si>
    <t>Tennforsen</t>
  </si>
  <si>
    <t>12:2</t>
  </si>
  <si>
    <t>13</t>
  </si>
  <si>
    <t>Stalltjerngropan</t>
  </si>
  <si>
    <t>14:1</t>
  </si>
  <si>
    <t>Asån</t>
  </si>
  <si>
    <t>Saxvallen</t>
  </si>
  <si>
    <t>14:2</t>
  </si>
  <si>
    <t>15:1</t>
  </si>
  <si>
    <t>Skalstugan</t>
  </si>
  <si>
    <t>15:2</t>
  </si>
  <si>
    <t>Kalfjellet</t>
  </si>
  <si>
    <t>15:3</t>
  </si>
  <si>
    <t>Sandvika</t>
  </si>
  <si>
    <t>16:1</t>
  </si>
  <si>
    <t>Sul</t>
  </si>
  <si>
    <t>St.Olavs bru</t>
  </si>
  <si>
    <t>16:2</t>
  </si>
  <si>
    <t>17</t>
  </si>
  <si>
    <t>Vaterholmen</t>
  </si>
  <si>
    <t>18</t>
  </si>
  <si>
    <t>Inndal</t>
  </si>
  <si>
    <t>19:1</t>
  </si>
  <si>
    <t>Østnesbakkene</t>
  </si>
  <si>
    <t>19:2</t>
  </si>
  <si>
    <t>Landfald</t>
  </si>
  <si>
    <t>20</t>
  </si>
  <si>
    <t>Stiklestad</t>
  </si>
  <si>
    <t>21</t>
  </si>
  <si>
    <t>Verdalsøra</t>
  </si>
  <si>
    <t>22</t>
  </si>
  <si>
    <t>23</t>
  </si>
  <si>
    <t>Mule skole</t>
  </si>
  <si>
    <t>Levanger</t>
  </si>
  <si>
    <t>24</t>
  </si>
  <si>
    <t xml:space="preserve">Levanger </t>
  </si>
  <si>
    <t>Skogn</t>
  </si>
  <si>
    <t>25</t>
  </si>
  <si>
    <t>Ronglan</t>
  </si>
  <si>
    <t>26</t>
  </si>
  <si>
    <t>Rognlan</t>
  </si>
  <si>
    <t>Åsen</t>
  </si>
  <si>
    <t>28</t>
  </si>
  <si>
    <t>27:1</t>
  </si>
  <si>
    <t>Fættenfjorden</t>
  </si>
  <si>
    <t>27:2</t>
  </si>
  <si>
    <t>Steinviksholmen</t>
  </si>
  <si>
    <t>Framnes</t>
  </si>
  <si>
    <t>29</t>
  </si>
  <si>
    <t>Stjørdal</t>
  </si>
  <si>
    <t>30:1</t>
  </si>
  <si>
    <t>Gevingåsen</t>
  </si>
  <si>
    <t>30:2</t>
  </si>
  <si>
    <t>Hommelvik</t>
  </si>
  <si>
    <t>31</t>
  </si>
  <si>
    <t>Vikhammer</t>
  </si>
  <si>
    <t>32:1</t>
  </si>
  <si>
    <t>Ranheim</t>
  </si>
  <si>
    <t>32:2</t>
  </si>
  <si>
    <t>Trondheim</t>
  </si>
  <si>
    <t>Kl.</t>
  </si>
  <si>
    <t>Løpere Lag 2</t>
  </si>
  <si>
    <t>Asbjørn Langen</t>
  </si>
  <si>
    <t>Heidi Langen</t>
  </si>
  <si>
    <t>Ola Jølle</t>
  </si>
  <si>
    <t>Erik Jølle</t>
  </si>
  <si>
    <t>Line Jølle</t>
  </si>
  <si>
    <t>Guro Slettestøl</t>
  </si>
  <si>
    <t>Håkon Johan Kvarsnes</t>
  </si>
  <si>
    <t>Ida Lesund</t>
  </si>
  <si>
    <t>Erlend Wibe Hårberg</t>
  </si>
  <si>
    <t>Mari Lesund</t>
  </si>
  <si>
    <t>Åshild Graffer Bye</t>
  </si>
  <si>
    <t>Stein Fanavoll</t>
  </si>
  <si>
    <t>Ingrid Bjørklimark</t>
  </si>
  <si>
    <t>Erlend B Langerud</t>
  </si>
  <si>
    <t>Malin Buseth</t>
  </si>
  <si>
    <t>Hild Monsø</t>
  </si>
  <si>
    <t>Bjørnar Monsø</t>
  </si>
  <si>
    <t>Bjørg Bruseth</t>
  </si>
  <si>
    <t>Odin Damaas</t>
  </si>
  <si>
    <t>Vemund Vognild Volden</t>
  </si>
  <si>
    <t>Robert Barø</t>
  </si>
  <si>
    <t>Svein Tore Hårberg</t>
  </si>
  <si>
    <t>Torun Vinge</t>
  </si>
  <si>
    <t>Roar Wærnes</t>
  </si>
  <si>
    <t>Ann Jori Romundstad</t>
  </si>
  <si>
    <t>Erling Langørgen</t>
  </si>
  <si>
    <t>Eirik Wold Sund</t>
  </si>
  <si>
    <t>Stig Are Sund</t>
  </si>
  <si>
    <t>Christian Livik</t>
  </si>
  <si>
    <t>Klaus Livik</t>
  </si>
  <si>
    <t>Tove Vognild</t>
  </si>
  <si>
    <t>Kenneth Torevik</t>
  </si>
  <si>
    <t>Onsdag</t>
  </si>
  <si>
    <t>Torsdag</t>
  </si>
  <si>
    <t>Fredag</t>
  </si>
  <si>
    <t>Lørdag</t>
  </si>
  <si>
    <t>Håkon J Kvarsnes</t>
  </si>
  <si>
    <t>x</t>
  </si>
  <si>
    <t>Odin Damås</t>
  </si>
  <si>
    <t>RES 1</t>
  </si>
  <si>
    <t>RES 2</t>
  </si>
  <si>
    <t>RES 3</t>
  </si>
  <si>
    <t>Ola Bjørklimark</t>
  </si>
  <si>
    <t>Trondhjems Lag 2</t>
  </si>
  <si>
    <t>RES2</t>
  </si>
  <si>
    <t>RES1</t>
  </si>
  <si>
    <t>KM-tid</t>
  </si>
  <si>
    <t>MÅL</t>
  </si>
  <si>
    <t>Per Øystein Saksvik</t>
  </si>
  <si>
    <t>Ons</t>
  </si>
  <si>
    <t>Tors</t>
  </si>
  <si>
    <t>Fre</t>
  </si>
  <si>
    <t>Lør</t>
  </si>
  <si>
    <t>Dag</t>
  </si>
  <si>
    <t>R1</t>
  </si>
  <si>
    <t>R2</t>
  </si>
  <si>
    <t>R3</t>
  </si>
  <si>
    <t>Telefon</t>
  </si>
  <si>
    <t>0047 +</t>
  </si>
  <si>
    <t>926 81 735</t>
  </si>
  <si>
    <t>918 97 551</t>
  </si>
  <si>
    <t>ons - tor</t>
  </si>
  <si>
    <t>916 41 635</t>
  </si>
  <si>
    <t>481 64 645</t>
  </si>
  <si>
    <t>982 10 401</t>
  </si>
  <si>
    <t>Gunhild Berg Saksvik</t>
  </si>
  <si>
    <t>Stig Strand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</si>
</sst>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1" fillId="0" borderId="1" xfId="0" applyNumberFormat="1" applyFont="1" applyBorder="1" applyAlignment="1">
      <alignment/>
    </xf>
    <xf numFmtId="45" fontId="1" fillId="0" borderId="1" xfId="0" applyNumberFormat="1" applyFont="1" applyBorder="1" applyAlignment="1">
      <alignment/>
    </xf>
    <xf numFmtId="45" fontId="1" fillId="0" borderId="2" xfId="0" applyNumberFormat="1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.8515625" style="1" customWidth="1"/>
    <col min="2" max="2" width="6.421875" style="1" customWidth="1"/>
    <col min="3" max="3" width="5.421875" style="11" customWidth="1"/>
    <col min="4" max="4" width="15.00390625" style="1" customWidth="1"/>
    <col min="5" max="5" width="16.00390625" style="1" customWidth="1"/>
    <col min="6" max="6" width="4.8515625" style="3" customWidth="1"/>
    <col min="7" max="7" width="20.421875" style="1" customWidth="1"/>
    <col min="8" max="8" width="8.421875" style="1" customWidth="1"/>
    <col min="9" max="9" width="6.8515625" style="1" customWidth="1"/>
    <col min="10" max="10" width="13.7109375" style="1" customWidth="1"/>
    <col min="11" max="11" width="11.421875" style="1" customWidth="1"/>
    <col min="12" max="12" width="22.7109375" style="1" customWidth="1"/>
    <col min="13" max="16384" width="11.421875" style="1" customWidth="1"/>
  </cols>
  <sheetData>
    <row r="2" ht="13.5">
      <c r="C2" s="2" t="s">
        <v>0</v>
      </c>
    </row>
    <row r="3" spans="3:16" ht="13.5">
      <c r="C3" s="2" t="s">
        <v>154</v>
      </c>
      <c r="L3" s="12" t="s">
        <v>110</v>
      </c>
      <c r="M3" s="13" t="s">
        <v>143</v>
      </c>
      <c r="N3" s="13" t="s">
        <v>144</v>
      </c>
      <c r="O3" s="13" t="s">
        <v>145</v>
      </c>
      <c r="P3" s="13" t="s">
        <v>146</v>
      </c>
    </row>
    <row r="4" spans="3:16" ht="13.5">
      <c r="C4" s="2"/>
      <c r="J4" s="1" t="s">
        <v>172</v>
      </c>
      <c r="L4" s="7" t="s">
        <v>111</v>
      </c>
      <c r="M4" s="14"/>
      <c r="N4" s="14"/>
      <c r="O4" s="14" t="s">
        <v>148</v>
      </c>
      <c r="P4" s="14"/>
    </row>
    <row r="5" spans="10:16" ht="12.75">
      <c r="J5" s="1" t="s">
        <v>169</v>
      </c>
      <c r="L5" s="7" t="s">
        <v>112</v>
      </c>
      <c r="M5" s="14"/>
      <c r="N5" s="14"/>
      <c r="O5" s="14" t="s">
        <v>148</v>
      </c>
      <c r="P5" s="14" t="s">
        <v>148</v>
      </c>
    </row>
    <row r="6" spans="1:16" ht="13.5">
      <c r="A6" s="4" t="s">
        <v>164</v>
      </c>
      <c r="B6" s="4" t="s">
        <v>109</v>
      </c>
      <c r="C6" s="5" t="s">
        <v>1</v>
      </c>
      <c r="D6" s="4" t="s">
        <v>2</v>
      </c>
      <c r="E6" s="4" t="s">
        <v>3</v>
      </c>
      <c r="F6" s="6" t="s">
        <v>4</v>
      </c>
      <c r="G6" s="4" t="s">
        <v>5</v>
      </c>
      <c r="I6" s="1" t="s">
        <v>157</v>
      </c>
      <c r="J6" s="1" t="s">
        <v>168</v>
      </c>
      <c r="L6" s="7" t="s">
        <v>113</v>
      </c>
      <c r="M6" s="14" t="s">
        <v>148</v>
      </c>
      <c r="N6" s="14"/>
      <c r="O6" s="14"/>
      <c r="P6" s="14"/>
    </row>
    <row r="7" spans="1:16" ht="12.75">
      <c r="A7" s="7" t="s">
        <v>160</v>
      </c>
      <c r="B7" s="8">
        <v>0.34375</v>
      </c>
      <c r="C7" s="9" t="s">
        <v>10</v>
      </c>
      <c r="D7" s="7" t="s">
        <v>6</v>
      </c>
      <c r="E7" s="7" t="s">
        <v>7</v>
      </c>
      <c r="F7" s="10">
        <v>9.9</v>
      </c>
      <c r="G7" s="7" t="s">
        <v>136</v>
      </c>
      <c r="H7" s="17">
        <f>F7*I7</f>
        <v>0.03265625</v>
      </c>
      <c r="I7" s="18">
        <v>0.003298611111111111</v>
      </c>
      <c r="J7" s="17"/>
      <c r="L7" s="7" t="s">
        <v>114</v>
      </c>
      <c r="M7" s="14" t="s">
        <v>148</v>
      </c>
      <c r="N7" s="14" t="s">
        <v>148</v>
      </c>
      <c r="O7" s="14"/>
      <c r="P7" s="14"/>
    </row>
    <row r="8" spans="1:16" ht="12.75">
      <c r="A8" s="7" t="s">
        <v>160</v>
      </c>
      <c r="B8" s="8">
        <f>SUM(B7,H7)</f>
        <v>0.37640625</v>
      </c>
      <c r="C8" s="9" t="s">
        <v>11</v>
      </c>
      <c r="D8" s="7" t="s">
        <v>7</v>
      </c>
      <c r="E8" s="7" t="s">
        <v>8</v>
      </c>
      <c r="F8" s="10">
        <v>7</v>
      </c>
      <c r="G8" s="7" t="s">
        <v>116</v>
      </c>
      <c r="H8" s="17">
        <f aca="true" t="shared" si="0" ref="H8:H24">F8*I8</f>
        <v>0.02309027777777778</v>
      </c>
      <c r="I8" s="18">
        <v>0.003298611111111111</v>
      </c>
      <c r="J8" s="17"/>
      <c r="L8" s="7" t="s">
        <v>115</v>
      </c>
      <c r="M8" s="14" t="s">
        <v>148</v>
      </c>
      <c r="N8" s="14" t="s">
        <v>148</v>
      </c>
      <c r="O8" s="14"/>
      <c r="P8" s="14"/>
    </row>
    <row r="9" spans="1:16" ht="12.75">
      <c r="A9" s="7" t="s">
        <v>160</v>
      </c>
      <c r="B9" s="8">
        <f>SUM(B8,H8)</f>
        <v>0.3994965277777778</v>
      </c>
      <c r="C9" s="9" t="s">
        <v>12</v>
      </c>
      <c r="D9" s="7" t="s">
        <v>8</v>
      </c>
      <c r="E9" s="7" t="s">
        <v>9</v>
      </c>
      <c r="F9" s="10">
        <v>4.2</v>
      </c>
      <c r="G9" s="7" t="s">
        <v>113</v>
      </c>
      <c r="H9" s="17">
        <f t="shared" si="0"/>
        <v>0.013854166666666667</v>
      </c>
      <c r="I9" s="18">
        <v>0.003298611111111111</v>
      </c>
      <c r="J9" s="17" t="s">
        <v>170</v>
      </c>
      <c r="L9" s="7" t="s">
        <v>116</v>
      </c>
      <c r="M9" s="14" t="s">
        <v>148</v>
      </c>
      <c r="N9" s="14" t="s">
        <v>148</v>
      </c>
      <c r="O9" s="14"/>
      <c r="P9" s="14"/>
    </row>
    <row r="10" spans="1:16" ht="12.75">
      <c r="A10" s="7" t="s">
        <v>160</v>
      </c>
      <c r="B10" s="8">
        <f aca="true" t="shared" si="1" ref="B10:B25">SUM(B9,H9)</f>
        <v>0.41335069444444444</v>
      </c>
      <c r="C10" s="9" t="s">
        <v>13</v>
      </c>
      <c r="D10" s="7" t="s">
        <v>9</v>
      </c>
      <c r="E10" s="7" t="s">
        <v>14</v>
      </c>
      <c r="F10" s="10">
        <v>5.4</v>
      </c>
      <c r="G10" s="7" t="s">
        <v>142</v>
      </c>
      <c r="H10" s="17">
        <f t="shared" si="0"/>
        <v>0.017812500000000002</v>
      </c>
      <c r="I10" s="18">
        <v>0.003298611111111111</v>
      </c>
      <c r="J10" s="17"/>
      <c r="L10" s="7" t="s">
        <v>117</v>
      </c>
      <c r="M10" s="14" t="s">
        <v>148</v>
      </c>
      <c r="N10" s="14" t="s">
        <v>148</v>
      </c>
      <c r="O10" s="14"/>
      <c r="P10" s="14"/>
    </row>
    <row r="11" spans="1:16" ht="12.75">
      <c r="A11" s="7" t="s">
        <v>160</v>
      </c>
      <c r="B11" s="8">
        <f t="shared" si="1"/>
        <v>0.43116319444444445</v>
      </c>
      <c r="C11" s="9" t="s">
        <v>15</v>
      </c>
      <c r="D11" s="7" t="s">
        <v>14</v>
      </c>
      <c r="E11" s="7" t="s">
        <v>16</v>
      </c>
      <c r="F11" s="10">
        <v>8.2</v>
      </c>
      <c r="G11" s="1" t="s">
        <v>159</v>
      </c>
      <c r="H11" s="17">
        <f t="shared" si="0"/>
        <v>0.02704861111111111</v>
      </c>
      <c r="I11" s="18">
        <v>0.003298611111111111</v>
      </c>
      <c r="J11" s="17" t="s">
        <v>171</v>
      </c>
      <c r="L11" s="7" t="s">
        <v>118</v>
      </c>
      <c r="M11" s="14" t="s">
        <v>148</v>
      </c>
      <c r="N11" s="14" t="s">
        <v>148</v>
      </c>
      <c r="O11" s="14"/>
      <c r="P11" s="14"/>
    </row>
    <row r="12" spans="1:16" ht="12.75">
      <c r="A12" s="7" t="s">
        <v>160</v>
      </c>
      <c r="B12" s="8">
        <f t="shared" si="1"/>
        <v>0.4582118055555556</v>
      </c>
      <c r="C12" s="9" t="s">
        <v>17</v>
      </c>
      <c r="D12" s="7" t="s">
        <v>16</v>
      </c>
      <c r="E12" s="7" t="s">
        <v>18</v>
      </c>
      <c r="F12" s="10">
        <v>7</v>
      </c>
      <c r="G12" s="7" t="s">
        <v>115</v>
      </c>
      <c r="H12" s="17">
        <f t="shared" si="0"/>
        <v>0.02309027777777778</v>
      </c>
      <c r="I12" s="18">
        <v>0.003298611111111111</v>
      </c>
      <c r="J12" s="17"/>
      <c r="L12" s="7" t="s">
        <v>119</v>
      </c>
      <c r="M12" s="14" t="s">
        <v>148</v>
      </c>
      <c r="N12" s="14"/>
      <c r="O12" s="14"/>
      <c r="P12" s="14" t="s">
        <v>148</v>
      </c>
    </row>
    <row r="13" spans="1:16" ht="12.75">
      <c r="A13" s="7" t="s">
        <v>160</v>
      </c>
      <c r="B13" s="8">
        <f t="shared" si="1"/>
        <v>0.48130208333333335</v>
      </c>
      <c r="C13" s="9" t="s">
        <v>19</v>
      </c>
      <c r="D13" s="7" t="s">
        <v>18</v>
      </c>
      <c r="E13" s="7" t="s">
        <v>20</v>
      </c>
      <c r="F13" s="10">
        <v>7.2</v>
      </c>
      <c r="G13" s="7" t="s">
        <v>118</v>
      </c>
      <c r="H13" s="17">
        <f t="shared" si="0"/>
        <v>0.02375</v>
      </c>
      <c r="I13" s="18">
        <v>0.003298611111111111</v>
      </c>
      <c r="J13" s="17"/>
      <c r="L13" s="7" t="s">
        <v>120</v>
      </c>
      <c r="M13" s="14" t="s">
        <v>148</v>
      </c>
      <c r="N13" s="14"/>
      <c r="O13" s="14" t="s">
        <v>148</v>
      </c>
      <c r="P13" s="14"/>
    </row>
    <row r="14" spans="1:16" ht="12.75">
      <c r="A14" s="7" t="s">
        <v>160</v>
      </c>
      <c r="B14" s="8">
        <f t="shared" si="1"/>
        <v>0.5050520833333334</v>
      </c>
      <c r="C14" s="9" t="s">
        <v>21</v>
      </c>
      <c r="D14" s="7" t="s">
        <v>20</v>
      </c>
      <c r="E14" s="7" t="s">
        <v>22</v>
      </c>
      <c r="F14" s="10">
        <v>3.3</v>
      </c>
      <c r="G14" s="7" t="s">
        <v>121</v>
      </c>
      <c r="H14" s="17">
        <f t="shared" si="0"/>
        <v>0.010885416666666667</v>
      </c>
      <c r="I14" s="18">
        <v>0.003298611111111111</v>
      </c>
      <c r="J14" s="17"/>
      <c r="L14" s="7" t="s">
        <v>121</v>
      </c>
      <c r="M14" s="14" t="s">
        <v>148</v>
      </c>
      <c r="N14" s="14" t="s">
        <v>148</v>
      </c>
      <c r="O14" s="14"/>
      <c r="P14" s="14"/>
    </row>
    <row r="15" spans="1:16" ht="12.75">
      <c r="A15" s="7" t="s">
        <v>160</v>
      </c>
      <c r="B15" s="8">
        <f t="shared" si="1"/>
        <v>0.5159375</v>
      </c>
      <c r="C15" s="9" t="s">
        <v>23</v>
      </c>
      <c r="D15" s="7" t="s">
        <v>22</v>
      </c>
      <c r="E15" s="7" t="s">
        <v>24</v>
      </c>
      <c r="F15" s="10">
        <v>4.8</v>
      </c>
      <c r="G15" s="7" t="s">
        <v>120</v>
      </c>
      <c r="H15" s="17">
        <f t="shared" si="0"/>
        <v>0.01583333333333333</v>
      </c>
      <c r="I15" s="18">
        <v>0.003298611111111111</v>
      </c>
      <c r="J15" s="17"/>
      <c r="L15" s="7" t="s">
        <v>122</v>
      </c>
      <c r="M15" s="14" t="s">
        <v>148</v>
      </c>
      <c r="N15" s="14"/>
      <c r="O15" s="14"/>
      <c r="P15" s="14"/>
    </row>
    <row r="16" spans="1:16" ht="12.75">
      <c r="A16" s="7" t="s">
        <v>160</v>
      </c>
      <c r="B16" s="8">
        <f t="shared" si="1"/>
        <v>0.5317708333333334</v>
      </c>
      <c r="C16" s="9" t="s">
        <v>25</v>
      </c>
      <c r="D16" s="7" t="s">
        <v>24</v>
      </c>
      <c r="E16" s="7" t="s">
        <v>26</v>
      </c>
      <c r="F16" s="10">
        <v>5.4</v>
      </c>
      <c r="G16" s="7" t="s">
        <v>122</v>
      </c>
      <c r="H16" s="17">
        <f t="shared" si="0"/>
        <v>0.017812500000000002</v>
      </c>
      <c r="I16" s="18">
        <v>0.003298611111111111</v>
      </c>
      <c r="J16" s="17"/>
      <c r="L16" s="7" t="s">
        <v>123</v>
      </c>
      <c r="M16" s="14" t="s">
        <v>148</v>
      </c>
      <c r="N16" s="14" t="s">
        <v>148</v>
      </c>
      <c r="O16" s="14"/>
      <c r="P16" s="14"/>
    </row>
    <row r="17" spans="1:16" ht="12.75">
      <c r="A17" s="7" t="s">
        <v>160</v>
      </c>
      <c r="B17" s="8">
        <f t="shared" si="1"/>
        <v>0.5495833333333334</v>
      </c>
      <c r="C17" s="9" t="s">
        <v>27</v>
      </c>
      <c r="D17" s="7" t="s">
        <v>26</v>
      </c>
      <c r="E17" s="7" t="s">
        <v>28</v>
      </c>
      <c r="F17" s="10">
        <v>4.6</v>
      </c>
      <c r="G17" s="7" t="s">
        <v>123</v>
      </c>
      <c r="H17" s="17">
        <f t="shared" si="0"/>
        <v>0.01517361111111111</v>
      </c>
      <c r="I17" s="18">
        <v>0.003298611111111111</v>
      </c>
      <c r="J17" s="17"/>
      <c r="L17" s="7" t="s">
        <v>124</v>
      </c>
      <c r="M17" s="14" t="s">
        <v>148</v>
      </c>
      <c r="N17" s="14" t="s">
        <v>148</v>
      </c>
      <c r="O17" s="14"/>
      <c r="P17" s="14"/>
    </row>
    <row r="18" spans="1:16" ht="12.75">
      <c r="A18" s="7" t="s">
        <v>160</v>
      </c>
      <c r="B18" s="8">
        <f t="shared" si="1"/>
        <v>0.5647569444444446</v>
      </c>
      <c r="C18" s="9" t="s">
        <v>29</v>
      </c>
      <c r="D18" s="7" t="s">
        <v>28</v>
      </c>
      <c r="E18" s="7" t="s">
        <v>30</v>
      </c>
      <c r="F18" s="10">
        <v>5.7</v>
      </c>
      <c r="G18" s="7" t="s">
        <v>125</v>
      </c>
      <c r="H18" s="17">
        <f t="shared" si="0"/>
        <v>0.018802083333333334</v>
      </c>
      <c r="I18" s="18">
        <v>0.003298611111111111</v>
      </c>
      <c r="J18" s="17"/>
      <c r="L18" s="7" t="s">
        <v>125</v>
      </c>
      <c r="M18" s="14" t="s">
        <v>148</v>
      </c>
      <c r="N18" s="14" t="s">
        <v>148</v>
      </c>
      <c r="O18" s="14"/>
      <c r="P18" s="14"/>
    </row>
    <row r="19" spans="1:16" ht="12.75">
      <c r="A19" s="7" t="s">
        <v>160</v>
      </c>
      <c r="B19" s="8">
        <f t="shared" si="1"/>
        <v>0.5835590277777779</v>
      </c>
      <c r="C19" s="9" t="s">
        <v>31</v>
      </c>
      <c r="D19" s="7" t="s">
        <v>30</v>
      </c>
      <c r="E19" s="7" t="s">
        <v>32</v>
      </c>
      <c r="F19" s="10">
        <v>5.3</v>
      </c>
      <c r="G19" s="7" t="s">
        <v>114</v>
      </c>
      <c r="H19" s="17">
        <f t="shared" si="0"/>
        <v>0.017482638888888888</v>
      </c>
      <c r="I19" s="18">
        <v>0.003298611111111111</v>
      </c>
      <c r="J19" s="17"/>
      <c r="L19" s="7" t="s">
        <v>126</v>
      </c>
      <c r="M19" s="14"/>
      <c r="N19" s="14"/>
      <c r="O19" s="14" t="s">
        <v>148</v>
      </c>
      <c r="P19" s="14"/>
    </row>
    <row r="20" spans="1:16" ht="12.75">
      <c r="A20" s="7" t="s">
        <v>160</v>
      </c>
      <c r="B20" s="8">
        <f t="shared" si="1"/>
        <v>0.6010416666666668</v>
      </c>
      <c r="C20" s="9" t="s">
        <v>33</v>
      </c>
      <c r="D20" s="7" t="s">
        <v>32</v>
      </c>
      <c r="E20" s="7" t="s">
        <v>34</v>
      </c>
      <c r="F20" s="10">
        <v>6.3</v>
      </c>
      <c r="G20" s="7" t="s">
        <v>124</v>
      </c>
      <c r="H20" s="17">
        <f t="shared" si="0"/>
        <v>0.020781249999999998</v>
      </c>
      <c r="I20" s="18">
        <v>0.003298611111111111</v>
      </c>
      <c r="J20" s="17"/>
      <c r="L20" s="7" t="s">
        <v>127</v>
      </c>
      <c r="M20" s="14"/>
      <c r="N20" s="14"/>
      <c r="O20" s="14" t="s">
        <v>148</v>
      </c>
      <c r="P20" s="14" t="s">
        <v>150</v>
      </c>
    </row>
    <row r="21" spans="1:16" ht="12.75">
      <c r="A21" s="7" t="s">
        <v>160</v>
      </c>
      <c r="B21" s="8">
        <f t="shared" si="1"/>
        <v>0.6218229166666668</v>
      </c>
      <c r="C21" s="9" t="s">
        <v>35</v>
      </c>
      <c r="D21" s="7" t="s">
        <v>34</v>
      </c>
      <c r="E21" s="7" t="s">
        <v>36</v>
      </c>
      <c r="F21" s="10">
        <v>5.2</v>
      </c>
      <c r="G21" s="7" t="s">
        <v>131</v>
      </c>
      <c r="H21" s="17">
        <f t="shared" si="0"/>
        <v>0.017152777777777777</v>
      </c>
      <c r="I21" s="18">
        <v>0.003298611111111111</v>
      </c>
      <c r="J21" s="17"/>
      <c r="L21" s="7"/>
      <c r="M21" s="14"/>
      <c r="N21" s="14"/>
      <c r="O21" s="14"/>
      <c r="P21" s="14"/>
    </row>
    <row r="22" spans="1:16" ht="12.75">
      <c r="A22" s="7" t="s">
        <v>160</v>
      </c>
      <c r="B22" s="8">
        <f t="shared" si="1"/>
        <v>0.6389756944444446</v>
      </c>
      <c r="C22" s="9" t="s">
        <v>37</v>
      </c>
      <c r="D22" s="7" t="s">
        <v>36</v>
      </c>
      <c r="E22" s="7" t="s">
        <v>38</v>
      </c>
      <c r="F22" s="10">
        <v>8.1</v>
      </c>
      <c r="G22" s="7" t="s">
        <v>177</v>
      </c>
      <c r="H22" s="17">
        <f t="shared" si="0"/>
        <v>0.02671875</v>
      </c>
      <c r="I22" s="18">
        <v>0.003298611111111111</v>
      </c>
      <c r="J22" s="17"/>
      <c r="L22" s="7" t="s">
        <v>128</v>
      </c>
      <c r="M22" s="14"/>
      <c r="N22" s="14"/>
      <c r="O22" s="14" t="s">
        <v>155</v>
      </c>
      <c r="P22" s="14" t="s">
        <v>148</v>
      </c>
    </row>
    <row r="23" spans="1:16" ht="12.75">
      <c r="A23" s="7" t="s">
        <v>160</v>
      </c>
      <c r="B23" s="8">
        <f t="shared" si="1"/>
        <v>0.6656944444444446</v>
      </c>
      <c r="C23" s="9" t="s">
        <v>39</v>
      </c>
      <c r="D23" s="7" t="s">
        <v>38</v>
      </c>
      <c r="E23" s="7" t="s">
        <v>41</v>
      </c>
      <c r="F23" s="10">
        <v>6.1</v>
      </c>
      <c r="G23" s="1" t="s">
        <v>176</v>
      </c>
      <c r="H23" s="17">
        <f t="shared" si="0"/>
        <v>0.020121527777777776</v>
      </c>
      <c r="I23" s="18">
        <v>0.003298611111111111</v>
      </c>
      <c r="J23" s="17"/>
      <c r="L23" s="7" t="s">
        <v>129</v>
      </c>
      <c r="M23" s="14"/>
      <c r="N23" s="14"/>
      <c r="O23" s="14"/>
      <c r="P23" s="14" t="s">
        <v>148</v>
      </c>
    </row>
    <row r="24" spans="1:16" ht="12.75">
      <c r="A24" s="7" t="s">
        <v>160</v>
      </c>
      <c r="B24" s="8">
        <f t="shared" si="1"/>
        <v>0.6858159722222223</v>
      </c>
      <c r="C24" s="9" t="s">
        <v>40</v>
      </c>
      <c r="D24" s="7" t="s">
        <v>41</v>
      </c>
      <c r="E24" s="7" t="s">
        <v>42</v>
      </c>
      <c r="F24" s="10">
        <v>7.6</v>
      </c>
      <c r="G24" s="7" t="s">
        <v>119</v>
      </c>
      <c r="H24" s="17">
        <f t="shared" si="0"/>
        <v>0.025069444444444443</v>
      </c>
      <c r="I24" s="18">
        <v>0.003298611111111111</v>
      </c>
      <c r="J24" s="17"/>
      <c r="L24" s="7" t="s">
        <v>130</v>
      </c>
      <c r="M24" s="14"/>
      <c r="N24" s="14"/>
      <c r="O24" s="14" t="s">
        <v>148</v>
      </c>
      <c r="P24" s="14"/>
    </row>
    <row r="25" spans="1:16" ht="12.75">
      <c r="A25" s="7" t="s">
        <v>158</v>
      </c>
      <c r="B25" s="8">
        <f t="shared" si="1"/>
        <v>0.7108854166666668</v>
      </c>
      <c r="C25" s="9" t="s">
        <v>165</v>
      </c>
      <c r="D25" s="7"/>
      <c r="E25" s="7"/>
      <c r="F25" s="10"/>
      <c r="G25" s="7" t="s">
        <v>133</v>
      </c>
      <c r="J25" s="7"/>
      <c r="L25" s="7" t="s">
        <v>131</v>
      </c>
      <c r="M25" s="14" t="s">
        <v>148</v>
      </c>
      <c r="N25" s="14" t="s">
        <v>150</v>
      </c>
      <c r="O25" s="14"/>
      <c r="P25" s="14"/>
    </row>
    <row r="26" spans="1:16" ht="12.75">
      <c r="A26" s="7"/>
      <c r="B26" s="7"/>
      <c r="C26" s="9" t="s">
        <v>166</v>
      </c>
      <c r="D26" s="7"/>
      <c r="E26" s="7"/>
      <c r="F26" s="10"/>
      <c r="G26" s="7" t="s">
        <v>153</v>
      </c>
      <c r="J26" s="7"/>
      <c r="L26" s="7" t="s">
        <v>132</v>
      </c>
      <c r="M26" s="14"/>
      <c r="N26" s="14"/>
      <c r="O26" s="14"/>
      <c r="P26" s="14" t="s">
        <v>148</v>
      </c>
    </row>
    <row r="27" spans="1:16" ht="12.75">
      <c r="A27" s="7"/>
      <c r="B27" s="7"/>
      <c r="C27" s="9"/>
      <c r="D27" s="7"/>
      <c r="E27" s="7"/>
      <c r="F27" s="10"/>
      <c r="G27" s="7" t="s">
        <v>147</v>
      </c>
      <c r="J27" s="7"/>
      <c r="L27" s="7" t="s">
        <v>134</v>
      </c>
      <c r="M27" s="14"/>
      <c r="N27" s="14"/>
      <c r="O27" s="14" t="s">
        <v>156</v>
      </c>
      <c r="P27" s="14" t="s">
        <v>148</v>
      </c>
    </row>
    <row r="28" spans="1:16" ht="12.75">
      <c r="A28" s="7"/>
      <c r="B28" s="8"/>
      <c r="C28" s="9"/>
      <c r="D28" s="7"/>
      <c r="E28" s="7"/>
      <c r="F28" s="10"/>
      <c r="G28" s="7"/>
      <c r="J28" s="7"/>
      <c r="L28" s="7" t="s">
        <v>135</v>
      </c>
      <c r="M28" s="14"/>
      <c r="N28" s="14"/>
      <c r="O28" s="14" t="s">
        <v>148</v>
      </c>
      <c r="P28" s="14" t="s">
        <v>148</v>
      </c>
    </row>
    <row r="29" spans="1:16" ht="12.75">
      <c r="A29" s="7" t="s">
        <v>161</v>
      </c>
      <c r="B29" s="8">
        <v>0.4270833333333333</v>
      </c>
      <c r="C29" s="9" t="s">
        <v>43</v>
      </c>
      <c r="D29" s="7" t="s">
        <v>42</v>
      </c>
      <c r="E29" s="7" t="s">
        <v>44</v>
      </c>
      <c r="F29" s="10">
        <v>7.7</v>
      </c>
      <c r="G29" s="7" t="s">
        <v>159</v>
      </c>
      <c r="H29" s="17">
        <f aca="true" t="shared" si="2" ref="H29:H38">F29*I29</f>
        <v>0.02673611111111111</v>
      </c>
      <c r="I29" s="18">
        <v>0.003472222222222222</v>
      </c>
      <c r="J29" s="17" t="s">
        <v>171</v>
      </c>
      <c r="L29" s="7" t="s">
        <v>136</v>
      </c>
      <c r="M29" s="14" t="s">
        <v>148</v>
      </c>
      <c r="N29" s="14"/>
      <c r="O29" s="14"/>
      <c r="P29" s="14"/>
    </row>
    <row r="30" spans="1:16" ht="12.75">
      <c r="A30" s="7" t="s">
        <v>161</v>
      </c>
      <c r="B30" s="8">
        <f aca="true" t="shared" si="3" ref="B30:B39">SUM(B29,H29)</f>
        <v>0.45381944444444444</v>
      </c>
      <c r="C30" s="9" t="s">
        <v>45</v>
      </c>
      <c r="D30" s="7" t="s">
        <v>44</v>
      </c>
      <c r="E30" s="7" t="s">
        <v>46</v>
      </c>
      <c r="F30" s="10">
        <v>6.5</v>
      </c>
      <c r="G30" s="7" t="s">
        <v>116</v>
      </c>
      <c r="H30" s="17">
        <f t="shared" si="2"/>
        <v>0.022569444444444444</v>
      </c>
      <c r="I30" s="18">
        <v>0.003472222222222222</v>
      </c>
      <c r="J30" s="17"/>
      <c r="L30" s="7" t="s">
        <v>137</v>
      </c>
      <c r="M30" s="14"/>
      <c r="N30" s="14"/>
      <c r="O30" s="14"/>
      <c r="P30" s="14" t="s">
        <v>148</v>
      </c>
    </row>
    <row r="31" spans="1:16" ht="12.75">
      <c r="A31" s="7" t="s">
        <v>161</v>
      </c>
      <c r="B31" s="8">
        <f t="shared" si="3"/>
        <v>0.47638888888888886</v>
      </c>
      <c r="C31" s="9" t="s">
        <v>47</v>
      </c>
      <c r="D31" s="7" t="s">
        <v>46</v>
      </c>
      <c r="E31" s="7" t="s">
        <v>49</v>
      </c>
      <c r="F31" s="10">
        <v>5.5</v>
      </c>
      <c r="G31" s="7" t="s">
        <v>124</v>
      </c>
      <c r="H31" s="17">
        <f t="shared" si="2"/>
        <v>0.01909722222222222</v>
      </c>
      <c r="I31" s="18">
        <v>0.003472222222222222</v>
      </c>
      <c r="J31" s="17"/>
      <c r="L31" s="7" t="s">
        <v>138</v>
      </c>
      <c r="M31" s="14"/>
      <c r="N31" s="14"/>
      <c r="O31" s="14"/>
      <c r="P31" s="14" t="s">
        <v>148</v>
      </c>
    </row>
    <row r="32" spans="1:16" ht="12.75">
      <c r="A32" s="7" t="s">
        <v>161</v>
      </c>
      <c r="B32" s="8">
        <f t="shared" si="3"/>
        <v>0.49548611111111107</v>
      </c>
      <c r="C32" s="9" t="s">
        <v>50</v>
      </c>
      <c r="D32" s="7" t="s">
        <v>49</v>
      </c>
      <c r="E32" s="7" t="s">
        <v>48</v>
      </c>
      <c r="F32" s="10">
        <v>7.2</v>
      </c>
      <c r="G32" s="7" t="s">
        <v>118</v>
      </c>
      <c r="H32" s="17">
        <f t="shared" si="2"/>
        <v>0.024999999999999998</v>
      </c>
      <c r="I32" s="18">
        <v>0.003472222222222222</v>
      </c>
      <c r="J32" s="17"/>
      <c r="L32" s="7" t="s">
        <v>139</v>
      </c>
      <c r="M32" s="14"/>
      <c r="N32" s="14"/>
      <c r="O32" s="14" t="s">
        <v>148</v>
      </c>
      <c r="P32" s="14" t="s">
        <v>148</v>
      </c>
    </row>
    <row r="33" spans="1:16" ht="12.75">
      <c r="A33" s="7" t="s">
        <v>161</v>
      </c>
      <c r="B33" s="8">
        <f t="shared" si="3"/>
        <v>0.5204861111111111</v>
      </c>
      <c r="C33" s="9" t="s">
        <v>51</v>
      </c>
      <c r="D33" s="7" t="s">
        <v>48</v>
      </c>
      <c r="E33" s="7" t="s">
        <v>52</v>
      </c>
      <c r="F33" s="10">
        <v>7.9</v>
      </c>
      <c r="G33" s="7" t="s">
        <v>115</v>
      </c>
      <c r="H33" s="17">
        <f t="shared" si="2"/>
        <v>0.027430555555555555</v>
      </c>
      <c r="I33" s="18">
        <v>0.003472222222222222</v>
      </c>
      <c r="J33" s="17"/>
      <c r="L33" s="7" t="s">
        <v>140</v>
      </c>
      <c r="M33" s="14"/>
      <c r="N33" s="14"/>
      <c r="O33" s="14" t="s">
        <v>148</v>
      </c>
      <c r="P33" s="14" t="s">
        <v>148</v>
      </c>
    </row>
    <row r="34" spans="1:16" ht="12.75">
      <c r="A34" s="7" t="s">
        <v>161</v>
      </c>
      <c r="B34" s="8">
        <f t="shared" si="3"/>
        <v>0.5479166666666666</v>
      </c>
      <c r="C34" s="9" t="s">
        <v>53</v>
      </c>
      <c r="D34" s="7" t="s">
        <v>52</v>
      </c>
      <c r="E34" s="7" t="s">
        <v>54</v>
      </c>
      <c r="F34" s="10">
        <v>4.1</v>
      </c>
      <c r="G34" s="7" t="s">
        <v>121</v>
      </c>
      <c r="H34" s="17">
        <f t="shared" si="2"/>
        <v>0.014236111111111109</v>
      </c>
      <c r="I34" s="18">
        <v>0.003472222222222222</v>
      </c>
      <c r="J34" s="17"/>
      <c r="L34" s="7" t="s">
        <v>141</v>
      </c>
      <c r="M34" s="14"/>
      <c r="N34" s="14"/>
      <c r="O34" s="14" t="s">
        <v>148</v>
      </c>
      <c r="P34" s="14" t="s">
        <v>148</v>
      </c>
    </row>
    <row r="35" spans="1:16" ht="12.75">
      <c r="A35" s="7" t="s">
        <v>161</v>
      </c>
      <c r="B35" s="8">
        <f t="shared" si="3"/>
        <v>0.5621527777777777</v>
      </c>
      <c r="C35" s="9" t="s">
        <v>56</v>
      </c>
      <c r="D35" s="7" t="s">
        <v>54</v>
      </c>
      <c r="E35" s="7" t="s">
        <v>55</v>
      </c>
      <c r="F35" s="10">
        <v>7.1</v>
      </c>
      <c r="G35" s="7" t="s">
        <v>123</v>
      </c>
      <c r="H35" s="17">
        <f t="shared" si="2"/>
        <v>0.024652777777777773</v>
      </c>
      <c r="I35" s="18">
        <v>0.003472222222222222</v>
      </c>
      <c r="J35" s="17"/>
      <c r="L35" s="7" t="s">
        <v>142</v>
      </c>
      <c r="M35" s="14" t="s">
        <v>148</v>
      </c>
      <c r="N35" s="14"/>
      <c r="O35" s="14"/>
      <c r="P35" s="14"/>
    </row>
    <row r="36" spans="1:16" ht="12.75">
      <c r="A36" s="7" t="s">
        <v>161</v>
      </c>
      <c r="B36" s="8">
        <f t="shared" si="3"/>
        <v>0.5868055555555555</v>
      </c>
      <c r="C36" s="9" t="s">
        <v>57</v>
      </c>
      <c r="D36" s="7" t="s">
        <v>55</v>
      </c>
      <c r="E36" s="7" t="s">
        <v>58</v>
      </c>
      <c r="F36" s="10">
        <v>5.4</v>
      </c>
      <c r="G36" s="7" t="s">
        <v>147</v>
      </c>
      <c r="H36" s="17">
        <f t="shared" si="2"/>
        <v>0.01875</v>
      </c>
      <c r="I36" s="18">
        <v>0.003472222222222222</v>
      </c>
      <c r="J36" s="17"/>
      <c r="L36" s="7" t="s">
        <v>133</v>
      </c>
      <c r="M36" s="14" t="s">
        <v>150</v>
      </c>
      <c r="N36" s="14" t="s">
        <v>151</v>
      </c>
      <c r="O36" s="7"/>
      <c r="P36" s="7"/>
    </row>
    <row r="37" spans="1:16" ht="12.75">
      <c r="A37" s="7" t="s">
        <v>161</v>
      </c>
      <c r="B37" s="8">
        <f t="shared" si="3"/>
        <v>0.6055555555555555</v>
      </c>
      <c r="C37" s="9" t="s">
        <v>59</v>
      </c>
      <c r="D37" s="7" t="s">
        <v>58</v>
      </c>
      <c r="E37" s="7" t="s">
        <v>60</v>
      </c>
      <c r="F37" s="10">
        <v>4.8</v>
      </c>
      <c r="G37" s="7" t="s">
        <v>114</v>
      </c>
      <c r="H37" s="17">
        <f t="shared" si="2"/>
        <v>0.016666666666666666</v>
      </c>
      <c r="I37" s="18">
        <v>0.003472222222222222</v>
      </c>
      <c r="J37" s="17"/>
      <c r="L37" s="7" t="s">
        <v>153</v>
      </c>
      <c r="M37" s="14" t="s">
        <v>151</v>
      </c>
      <c r="N37" s="14" t="s">
        <v>152</v>
      </c>
      <c r="O37" s="7"/>
      <c r="P37" s="7"/>
    </row>
    <row r="38" spans="1:16" ht="12.75">
      <c r="A38" s="7" t="s">
        <v>161</v>
      </c>
      <c r="B38" s="8">
        <f t="shared" si="3"/>
        <v>0.6222222222222222</v>
      </c>
      <c r="C38" s="9" t="s">
        <v>61</v>
      </c>
      <c r="D38" s="7" t="s">
        <v>60</v>
      </c>
      <c r="E38" s="7" t="s">
        <v>62</v>
      </c>
      <c r="F38" s="10">
        <v>5.6</v>
      </c>
      <c r="G38" s="7" t="s">
        <v>125</v>
      </c>
      <c r="H38" s="17">
        <f t="shared" si="2"/>
        <v>0.01944444444444444</v>
      </c>
      <c r="I38" s="18">
        <v>0.003472222222222222</v>
      </c>
      <c r="J38" s="17"/>
      <c r="L38" s="7" t="s">
        <v>159</v>
      </c>
      <c r="M38" s="7" t="s">
        <v>148</v>
      </c>
      <c r="N38" s="7" t="s">
        <v>148</v>
      </c>
      <c r="O38" s="7"/>
      <c r="P38" s="7"/>
    </row>
    <row r="39" spans="1:10" ht="12.75">
      <c r="A39" s="7" t="s">
        <v>158</v>
      </c>
      <c r="B39" s="8">
        <f t="shared" si="3"/>
        <v>0.6416666666666667</v>
      </c>
      <c r="C39" s="9" t="s">
        <v>165</v>
      </c>
      <c r="D39" s="7"/>
      <c r="E39" s="7"/>
      <c r="F39" s="10"/>
      <c r="G39" s="7" t="s">
        <v>131</v>
      </c>
      <c r="I39"/>
      <c r="J39" s="19"/>
    </row>
    <row r="40" spans="1:10" ht="12.75">
      <c r="A40" s="7"/>
      <c r="B40" s="7"/>
      <c r="C40" s="9" t="s">
        <v>166</v>
      </c>
      <c r="D40" s="7"/>
      <c r="E40" s="7"/>
      <c r="F40" s="10"/>
      <c r="G40" s="7" t="s">
        <v>133</v>
      </c>
      <c r="I40"/>
      <c r="J40" s="19"/>
    </row>
    <row r="41" spans="1:10" ht="12.75">
      <c r="A41" s="7"/>
      <c r="B41" s="8"/>
      <c r="C41" s="9" t="s">
        <v>167</v>
      </c>
      <c r="D41" s="7"/>
      <c r="E41" s="7"/>
      <c r="F41" s="10"/>
      <c r="G41" s="7" t="s">
        <v>153</v>
      </c>
      <c r="H41"/>
      <c r="I41"/>
      <c r="J41" s="19"/>
    </row>
    <row r="42" spans="1:10" ht="12.75">
      <c r="A42" s="7"/>
      <c r="B42" s="8"/>
      <c r="C42" s="9"/>
      <c r="D42" s="7"/>
      <c r="E42" s="7"/>
      <c r="F42" s="10"/>
      <c r="G42" s="7"/>
      <c r="H42"/>
      <c r="I42"/>
      <c r="J42" s="19"/>
    </row>
    <row r="43" spans="1:10" ht="12.75">
      <c r="A43" s="7" t="s">
        <v>162</v>
      </c>
      <c r="B43" s="8">
        <v>0.4270833333333333</v>
      </c>
      <c r="C43" s="9" t="s">
        <v>63</v>
      </c>
      <c r="D43" s="7" t="s">
        <v>62</v>
      </c>
      <c r="E43" s="7" t="s">
        <v>65</v>
      </c>
      <c r="F43" s="10">
        <v>5.4</v>
      </c>
      <c r="G43" s="7" t="s">
        <v>120</v>
      </c>
      <c r="H43" s="17">
        <f aca="true" t="shared" si="4" ref="H43:H52">F43*I43</f>
        <v>0.017812500000000002</v>
      </c>
      <c r="I43" s="18">
        <v>0.003298611111111111</v>
      </c>
      <c r="J43" s="17"/>
    </row>
    <row r="44" spans="1:10" ht="12.75">
      <c r="A44" s="7" t="s">
        <v>162</v>
      </c>
      <c r="B44" s="8">
        <f aca="true" t="shared" si="5" ref="B44:B53">SUM(B43,H43)</f>
        <v>0.4448958333333333</v>
      </c>
      <c r="C44" s="9" t="s">
        <v>66</v>
      </c>
      <c r="D44" s="7" t="s">
        <v>65</v>
      </c>
      <c r="E44" s="7" t="s">
        <v>64</v>
      </c>
      <c r="F44" s="10">
        <v>9</v>
      </c>
      <c r="G44" s="7" t="s">
        <v>135</v>
      </c>
      <c r="H44" s="17">
        <f t="shared" si="4"/>
        <v>0.0296875</v>
      </c>
      <c r="I44" s="18">
        <v>0.003298611111111111</v>
      </c>
      <c r="J44" s="17"/>
    </row>
    <row r="45" spans="1:10" ht="12.75">
      <c r="A45" s="7" t="s">
        <v>162</v>
      </c>
      <c r="B45" s="8">
        <f t="shared" si="5"/>
        <v>0.4745833333333333</v>
      </c>
      <c r="C45" s="9" t="s">
        <v>67</v>
      </c>
      <c r="D45" s="7" t="s">
        <v>64</v>
      </c>
      <c r="E45" s="7" t="s">
        <v>68</v>
      </c>
      <c r="F45" s="10">
        <v>8.8</v>
      </c>
      <c r="G45" s="7" t="s">
        <v>141</v>
      </c>
      <c r="H45" s="17">
        <f t="shared" si="4"/>
        <v>0.02902777777777778</v>
      </c>
      <c r="I45" s="18">
        <v>0.003298611111111111</v>
      </c>
      <c r="J45" s="17"/>
    </row>
    <row r="46" spans="1:10" ht="12.75">
      <c r="A46" s="7" t="s">
        <v>162</v>
      </c>
      <c r="B46" s="8">
        <f t="shared" si="5"/>
        <v>0.5036111111111111</v>
      </c>
      <c r="C46" s="9" t="s">
        <v>69</v>
      </c>
      <c r="D46" s="7" t="s">
        <v>68</v>
      </c>
      <c r="E46" s="7" t="s">
        <v>70</v>
      </c>
      <c r="F46" s="10">
        <v>7.3</v>
      </c>
      <c r="G46" s="7" t="s">
        <v>127</v>
      </c>
      <c r="H46" s="17">
        <f t="shared" si="4"/>
        <v>0.02407986111111111</v>
      </c>
      <c r="I46" s="18">
        <v>0.003298611111111111</v>
      </c>
      <c r="J46" s="17"/>
    </row>
    <row r="47" spans="1:10" ht="12.75">
      <c r="A47" s="7" t="s">
        <v>162</v>
      </c>
      <c r="B47" s="8">
        <f t="shared" si="5"/>
        <v>0.5276909722222223</v>
      </c>
      <c r="C47" s="9" t="s">
        <v>71</v>
      </c>
      <c r="D47" s="7" t="s">
        <v>70</v>
      </c>
      <c r="E47" s="7" t="s">
        <v>72</v>
      </c>
      <c r="F47" s="10">
        <v>3.9</v>
      </c>
      <c r="G47" s="7" t="s">
        <v>130</v>
      </c>
      <c r="H47" s="17">
        <f t="shared" si="4"/>
        <v>0.012864583333333334</v>
      </c>
      <c r="I47" s="18">
        <v>0.003298611111111111</v>
      </c>
      <c r="J47" s="17"/>
    </row>
    <row r="48" spans="1:10" ht="12.75">
      <c r="A48" s="7" t="s">
        <v>162</v>
      </c>
      <c r="B48" s="8">
        <f t="shared" si="5"/>
        <v>0.5405555555555556</v>
      </c>
      <c r="C48" s="9" t="s">
        <v>73</v>
      </c>
      <c r="D48" s="7" t="s">
        <v>72</v>
      </c>
      <c r="E48" s="7" t="s">
        <v>74</v>
      </c>
      <c r="F48" s="10">
        <v>6.7</v>
      </c>
      <c r="G48" s="7" t="s">
        <v>139</v>
      </c>
      <c r="H48" s="17">
        <f t="shared" si="4"/>
        <v>0.022100694444444444</v>
      </c>
      <c r="I48" s="18">
        <v>0.003298611111111111</v>
      </c>
      <c r="J48" s="17"/>
    </row>
    <row r="49" spans="1:9" ht="12.75">
      <c r="A49" s="7" t="s">
        <v>162</v>
      </c>
      <c r="B49" s="8">
        <f t="shared" si="5"/>
        <v>0.56265625</v>
      </c>
      <c r="C49" s="9" t="s">
        <v>75</v>
      </c>
      <c r="D49" s="7" t="s">
        <v>74</v>
      </c>
      <c r="E49" s="7" t="s">
        <v>76</v>
      </c>
      <c r="F49" s="10">
        <v>6.4</v>
      </c>
      <c r="G49" s="7" t="s">
        <v>112</v>
      </c>
      <c r="H49" s="17">
        <f t="shared" si="4"/>
        <v>0.021111111111111112</v>
      </c>
      <c r="I49" s="18">
        <v>0.003298611111111111</v>
      </c>
    </row>
    <row r="50" spans="1:10" ht="12.75">
      <c r="A50" s="7" t="s">
        <v>162</v>
      </c>
      <c r="B50" s="8">
        <f t="shared" si="5"/>
        <v>0.583767361111111</v>
      </c>
      <c r="C50" s="9" t="s">
        <v>77</v>
      </c>
      <c r="D50" s="7" t="s">
        <v>76</v>
      </c>
      <c r="E50" s="7" t="s">
        <v>78</v>
      </c>
      <c r="F50" s="10">
        <v>5.4</v>
      </c>
      <c r="G50" s="7" t="s">
        <v>126</v>
      </c>
      <c r="H50" s="17">
        <f t="shared" si="4"/>
        <v>0.017812500000000002</v>
      </c>
      <c r="I50" s="18">
        <v>0.003298611111111111</v>
      </c>
      <c r="J50" s="17"/>
    </row>
    <row r="51" spans="1:10" ht="12.75">
      <c r="A51" s="7" t="s">
        <v>162</v>
      </c>
      <c r="B51" s="8">
        <f t="shared" si="5"/>
        <v>0.6015798611111111</v>
      </c>
      <c r="C51" s="9" t="s">
        <v>79</v>
      </c>
      <c r="D51" s="7" t="s">
        <v>78</v>
      </c>
      <c r="E51" s="7" t="s">
        <v>81</v>
      </c>
      <c r="F51" s="10">
        <v>6.7</v>
      </c>
      <c r="G51" s="7" t="s">
        <v>140</v>
      </c>
      <c r="H51" s="17">
        <f t="shared" si="4"/>
        <v>0.022100694444444444</v>
      </c>
      <c r="I51" s="18">
        <v>0.003298611111111111</v>
      </c>
      <c r="J51" s="17" t="s">
        <v>174</v>
      </c>
    </row>
    <row r="52" spans="1:10" ht="12.75">
      <c r="A52" s="7" t="s">
        <v>162</v>
      </c>
      <c r="B52" s="8">
        <f t="shared" si="5"/>
        <v>0.6236805555555555</v>
      </c>
      <c r="C52" s="9" t="s">
        <v>80</v>
      </c>
      <c r="D52" s="7" t="s">
        <v>81</v>
      </c>
      <c r="E52" s="7" t="s">
        <v>82</v>
      </c>
      <c r="F52" s="10">
        <v>5.1</v>
      </c>
      <c r="G52" s="7" t="s">
        <v>111</v>
      </c>
      <c r="H52" s="17">
        <f t="shared" si="4"/>
        <v>0.016822916666666667</v>
      </c>
      <c r="I52" s="18">
        <v>0.003298611111111111</v>
      </c>
      <c r="J52" s="17" t="s">
        <v>173</v>
      </c>
    </row>
    <row r="53" spans="1:10" ht="12.75">
      <c r="A53" s="7" t="s">
        <v>158</v>
      </c>
      <c r="B53" s="8">
        <f t="shared" si="5"/>
        <v>0.6405034722222221</v>
      </c>
      <c r="C53" s="9" t="s">
        <v>165</v>
      </c>
      <c r="D53" s="7"/>
      <c r="E53" s="7"/>
      <c r="F53" s="10"/>
      <c r="G53" s="7" t="s">
        <v>134</v>
      </c>
      <c r="I53"/>
      <c r="J53" s="19"/>
    </row>
    <row r="54" spans="1:10" ht="12.75">
      <c r="A54" s="7"/>
      <c r="C54" s="9" t="s">
        <v>166</v>
      </c>
      <c r="D54" s="7"/>
      <c r="E54" s="7"/>
      <c r="F54" s="10"/>
      <c r="G54" s="7" t="s">
        <v>128</v>
      </c>
      <c r="H54" s="16"/>
      <c r="I54" s="18"/>
      <c r="J54" s="17"/>
    </row>
    <row r="55" spans="1:10" ht="12.75">
      <c r="A55" s="7"/>
      <c r="B55" s="8"/>
      <c r="C55" s="9"/>
      <c r="D55" s="7"/>
      <c r="E55" s="7"/>
      <c r="F55" s="10"/>
      <c r="G55" s="7"/>
      <c r="H55" s="16"/>
      <c r="I55" s="18"/>
      <c r="J55" s="17"/>
    </row>
    <row r="56" spans="1:10" ht="12.75">
      <c r="A56" s="7"/>
      <c r="B56" s="8"/>
      <c r="C56" s="9"/>
      <c r="D56" s="7"/>
      <c r="E56" s="7"/>
      <c r="F56" s="10"/>
      <c r="G56" s="7"/>
      <c r="H56" s="16"/>
      <c r="I56" s="18"/>
      <c r="J56" s="17"/>
    </row>
    <row r="57" spans="1:10" ht="12.75">
      <c r="A57" s="7" t="s">
        <v>163</v>
      </c>
      <c r="B57" s="8">
        <v>0.34375</v>
      </c>
      <c r="C57" s="9" t="s">
        <v>83</v>
      </c>
      <c r="D57" s="7" t="s">
        <v>84</v>
      </c>
      <c r="E57" s="7" t="s">
        <v>85</v>
      </c>
      <c r="F57" s="10">
        <v>7.5</v>
      </c>
      <c r="G57" s="7" t="s">
        <v>140</v>
      </c>
      <c r="H57" s="17">
        <f aca="true" t="shared" si="6" ref="H57:H68">F57*I57</f>
        <v>0.024739583333333332</v>
      </c>
      <c r="I57" s="18">
        <v>0.003298611111111111</v>
      </c>
      <c r="J57" s="17" t="s">
        <v>174</v>
      </c>
    </row>
    <row r="58" spans="1:10" ht="12.75">
      <c r="A58" s="7" t="s">
        <v>163</v>
      </c>
      <c r="B58" s="8">
        <f aca="true" t="shared" si="7" ref="B58:B69">SUM(B57,H57)</f>
        <v>0.3684895833333333</v>
      </c>
      <c r="C58" s="9" t="s">
        <v>86</v>
      </c>
      <c r="D58" s="7" t="s">
        <v>85</v>
      </c>
      <c r="E58" s="7" t="s">
        <v>87</v>
      </c>
      <c r="F58" s="10">
        <v>6.2</v>
      </c>
      <c r="G58" s="7" t="s">
        <v>137</v>
      </c>
      <c r="H58" s="17">
        <f t="shared" si="6"/>
        <v>0.02045138888888889</v>
      </c>
      <c r="I58" s="18">
        <v>0.003298611111111111</v>
      </c>
      <c r="J58" s="17"/>
    </row>
    <row r="59" spans="1:10" ht="12.75">
      <c r="A59" s="7" t="s">
        <v>163</v>
      </c>
      <c r="B59" s="8">
        <f t="shared" si="7"/>
        <v>0.3889409722222222</v>
      </c>
      <c r="C59" s="9" t="s">
        <v>88</v>
      </c>
      <c r="D59" s="7" t="s">
        <v>89</v>
      </c>
      <c r="E59" s="7" t="s">
        <v>90</v>
      </c>
      <c r="F59" s="10">
        <v>8.6</v>
      </c>
      <c r="G59" s="7" t="s">
        <v>138</v>
      </c>
      <c r="H59" s="17">
        <f t="shared" si="6"/>
        <v>0.028368055555555553</v>
      </c>
      <c r="I59" s="18">
        <v>0.003298611111111111</v>
      </c>
      <c r="J59" s="17"/>
    </row>
    <row r="60" spans="1:10" ht="12.75">
      <c r="A60" s="7" t="s">
        <v>163</v>
      </c>
      <c r="B60" s="8">
        <f t="shared" si="7"/>
        <v>0.41730902777777773</v>
      </c>
      <c r="C60" s="9" t="s">
        <v>92</v>
      </c>
      <c r="D60" s="7" t="s">
        <v>90</v>
      </c>
      <c r="E60" s="7" t="s">
        <v>93</v>
      </c>
      <c r="F60" s="10">
        <v>8.3</v>
      </c>
      <c r="G60" s="7" t="s">
        <v>149</v>
      </c>
      <c r="H60" s="17">
        <f t="shared" si="6"/>
        <v>0.027378472222222224</v>
      </c>
      <c r="I60" s="18">
        <v>0.003298611111111111</v>
      </c>
      <c r="J60" s="17" t="s">
        <v>175</v>
      </c>
    </row>
    <row r="61" spans="1:10" ht="12.75">
      <c r="A61" s="7" t="s">
        <v>163</v>
      </c>
      <c r="B61" s="8">
        <f t="shared" si="7"/>
        <v>0.44468749999999996</v>
      </c>
      <c r="C61" s="9" t="s">
        <v>94</v>
      </c>
      <c r="D61" s="7" t="s">
        <v>93</v>
      </c>
      <c r="E61" s="7" t="s">
        <v>95</v>
      </c>
      <c r="F61" s="10">
        <v>8.1</v>
      </c>
      <c r="G61" s="7" t="s">
        <v>134</v>
      </c>
      <c r="H61" s="17">
        <f t="shared" si="6"/>
        <v>0.02671875</v>
      </c>
      <c r="I61" s="18">
        <v>0.003298611111111111</v>
      </c>
      <c r="J61" s="17"/>
    </row>
    <row r="62" spans="1:10" ht="12.75">
      <c r="A62" s="7" t="s">
        <v>163</v>
      </c>
      <c r="B62" s="8">
        <f t="shared" si="7"/>
        <v>0.47140624999999997</v>
      </c>
      <c r="C62" s="9" t="s">
        <v>91</v>
      </c>
      <c r="D62" s="7" t="s">
        <v>95</v>
      </c>
      <c r="E62" s="7" t="s">
        <v>96</v>
      </c>
      <c r="F62" s="10">
        <v>7</v>
      </c>
      <c r="G62" s="1" t="s">
        <v>128</v>
      </c>
      <c r="H62" s="17">
        <f t="shared" si="6"/>
        <v>0.02309027777777778</v>
      </c>
      <c r="I62" s="18">
        <v>0.003298611111111111</v>
      </c>
      <c r="J62" s="17"/>
    </row>
    <row r="63" spans="1:10" ht="12.75">
      <c r="A63" s="7" t="s">
        <v>163</v>
      </c>
      <c r="B63" s="8">
        <f t="shared" si="7"/>
        <v>0.49449652777777775</v>
      </c>
      <c r="C63" s="9" t="s">
        <v>97</v>
      </c>
      <c r="D63" s="7" t="s">
        <v>96</v>
      </c>
      <c r="E63" s="7" t="s">
        <v>98</v>
      </c>
      <c r="F63" s="10">
        <v>9.5</v>
      </c>
      <c r="G63" s="7" t="s">
        <v>135</v>
      </c>
      <c r="H63" s="17">
        <f t="shared" si="6"/>
        <v>0.031336805555555555</v>
      </c>
      <c r="I63" s="18">
        <v>0.003298611111111111</v>
      </c>
      <c r="J63" s="17"/>
    </row>
    <row r="64" spans="1:10" ht="12.75">
      <c r="A64" s="7" t="s">
        <v>163</v>
      </c>
      <c r="B64" s="8">
        <f t="shared" si="7"/>
        <v>0.5258333333333333</v>
      </c>
      <c r="C64" s="9" t="s">
        <v>99</v>
      </c>
      <c r="D64" s="7" t="s">
        <v>98</v>
      </c>
      <c r="E64" s="7" t="s">
        <v>100</v>
      </c>
      <c r="F64" s="10">
        <v>6.1</v>
      </c>
      <c r="G64" s="7" t="s">
        <v>139</v>
      </c>
      <c r="H64" s="17">
        <f t="shared" si="6"/>
        <v>0.020121527777777776</v>
      </c>
      <c r="I64" s="18">
        <v>0.003298611111111111</v>
      </c>
      <c r="J64" s="17"/>
    </row>
    <row r="65" spans="1:10" ht="12.75">
      <c r="A65" s="7" t="s">
        <v>163</v>
      </c>
      <c r="B65" s="8">
        <f t="shared" si="7"/>
        <v>0.545954861111111</v>
      </c>
      <c r="C65" s="9" t="s">
        <v>101</v>
      </c>
      <c r="D65" s="7" t="s">
        <v>100</v>
      </c>
      <c r="E65" s="7" t="s">
        <v>102</v>
      </c>
      <c r="F65" s="10">
        <v>6.4</v>
      </c>
      <c r="G65" s="7" t="s">
        <v>112</v>
      </c>
      <c r="H65" s="17">
        <f t="shared" si="6"/>
        <v>0.021111111111111112</v>
      </c>
      <c r="I65" s="18">
        <v>0.003298611111111111</v>
      </c>
      <c r="J65" s="17"/>
    </row>
    <row r="66" spans="1:10" ht="12.75">
      <c r="A66" s="7" t="s">
        <v>163</v>
      </c>
      <c r="B66" s="8">
        <f t="shared" si="7"/>
        <v>0.5670659722222221</v>
      </c>
      <c r="C66" s="9" t="s">
        <v>103</v>
      </c>
      <c r="D66" s="7" t="s">
        <v>102</v>
      </c>
      <c r="E66" s="7" t="s">
        <v>104</v>
      </c>
      <c r="F66" s="10">
        <v>10.7</v>
      </c>
      <c r="G66" s="7" t="s">
        <v>141</v>
      </c>
      <c r="H66" s="17">
        <f t="shared" si="6"/>
        <v>0.03529513888888889</v>
      </c>
      <c r="I66" s="18">
        <v>0.003298611111111111</v>
      </c>
      <c r="J66" s="17"/>
    </row>
    <row r="67" spans="1:10" ht="12.75">
      <c r="A67" s="7" t="s">
        <v>163</v>
      </c>
      <c r="B67" s="8">
        <f t="shared" si="7"/>
        <v>0.602361111111111</v>
      </c>
      <c r="C67" s="9" t="s">
        <v>105</v>
      </c>
      <c r="D67" s="7" t="s">
        <v>104</v>
      </c>
      <c r="E67" s="7" t="s">
        <v>106</v>
      </c>
      <c r="F67" s="10">
        <v>7.3</v>
      </c>
      <c r="G67" s="7" t="s">
        <v>119</v>
      </c>
      <c r="H67" s="17">
        <f t="shared" si="6"/>
        <v>0.02407986111111111</v>
      </c>
      <c r="I67" s="18">
        <v>0.003298611111111111</v>
      </c>
      <c r="J67" s="17"/>
    </row>
    <row r="68" spans="1:10" ht="12.75">
      <c r="A68" s="7" t="s">
        <v>163</v>
      </c>
      <c r="B68" s="8">
        <f t="shared" si="7"/>
        <v>0.6264409722222222</v>
      </c>
      <c r="C68" s="9" t="s">
        <v>107</v>
      </c>
      <c r="D68" s="7" t="s">
        <v>106</v>
      </c>
      <c r="E68" s="7" t="s">
        <v>108</v>
      </c>
      <c r="F68" s="10">
        <v>8.3</v>
      </c>
      <c r="G68" s="7" t="s">
        <v>132</v>
      </c>
      <c r="H68" s="17">
        <f t="shared" si="6"/>
        <v>0.027378472222222224</v>
      </c>
      <c r="I68" s="18">
        <v>0.003298611111111111</v>
      </c>
      <c r="J68" s="17"/>
    </row>
    <row r="69" spans="1:10" ht="12.75">
      <c r="A69" s="7" t="s">
        <v>158</v>
      </c>
      <c r="B69" s="8">
        <f t="shared" si="7"/>
        <v>0.6538194444444444</v>
      </c>
      <c r="C69" s="9" t="s">
        <v>165</v>
      </c>
      <c r="D69" s="7"/>
      <c r="E69" s="7"/>
      <c r="F69" s="10"/>
      <c r="G69" s="7" t="s">
        <v>127</v>
      </c>
      <c r="H69" s="15"/>
      <c r="I69" s="15"/>
      <c r="J69" s="7"/>
    </row>
    <row r="70" spans="1:10" ht="12.75">
      <c r="A70" s="7"/>
      <c r="B70" s="7"/>
      <c r="C70" s="9" t="s">
        <v>166</v>
      </c>
      <c r="D70" s="7"/>
      <c r="E70" s="7"/>
      <c r="F70" s="10"/>
      <c r="G70" s="7"/>
      <c r="H70" s="15"/>
      <c r="I70" s="15"/>
      <c r="J70" s="15"/>
    </row>
  </sheetData>
  <printOptions/>
  <pageMargins left="0.79" right="0.54" top="0.26" bottom="0.71" header="0.14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Strand</dc:creator>
  <cp:keywords/>
  <dc:description/>
  <cp:lastModifiedBy>Stig Strand</cp:lastModifiedBy>
  <cp:lastPrinted>2004-07-01T15:36:32Z</cp:lastPrinted>
  <dcterms:created xsi:type="dcterms:W3CDTF">2004-04-23T06:52:20Z</dcterms:created>
  <dcterms:modified xsi:type="dcterms:W3CDTF">2004-07-05T21:34:04Z</dcterms:modified>
  <cp:category/>
  <cp:version/>
  <cp:contentType/>
  <cp:contentStatus/>
</cp:coreProperties>
</file>